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1b" sheetId="1" r:id="rId1"/>
  </sheets>
  <calcPr calcId="145621" calcOnSave="0"/>
</workbook>
</file>

<file path=xl/calcChain.xml><?xml version="1.0" encoding="utf-8"?>
<calcChain xmlns="http://schemas.openxmlformats.org/spreadsheetml/2006/main">
  <c r="H8" i="1" l="1"/>
  <c r="L8" i="1" s="1"/>
</calcChain>
</file>

<file path=xl/sharedStrings.xml><?xml version="1.0" encoding="utf-8"?>
<sst xmlns="http://schemas.openxmlformats.org/spreadsheetml/2006/main" count="20" uniqueCount="19">
  <si>
    <t>F1B. Medarbejdere fordelt på fakulteter og stillingskategorier ultimo 2018 (antal)</t>
  </si>
  <si>
    <t>Antal</t>
  </si>
  <si>
    <t>Professor</t>
  </si>
  <si>
    <t>Lektor/
seniorforsker/
seniorrådgiver</t>
  </si>
  <si>
    <t>Adjunkt</t>
  </si>
  <si>
    <t>Postdoc</t>
  </si>
  <si>
    <t>Ansat ph.d.</t>
  </si>
  <si>
    <t>Anden VIP</t>
  </si>
  <si>
    <t>VIP
 i alt</t>
  </si>
  <si>
    <t>DVIP</t>
  </si>
  <si>
    <t>TAP</t>
  </si>
  <si>
    <t>DTAP</t>
  </si>
  <si>
    <t>I alt</t>
  </si>
  <si>
    <t>Arts</t>
  </si>
  <si>
    <t>Science and Technology</t>
  </si>
  <si>
    <t>Health</t>
  </si>
  <si>
    <t>Aarhus BSS</t>
  </si>
  <si>
    <t>Fællesområdet</t>
  </si>
  <si>
    <t>Note: En medarbejder kan have flere lønnede arbejdsrelationer, men tæller kun med en gang i totaler. Beregnet som antal unikke AU ID'er.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</si>
</sst>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.00;\-#,##0.00;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0" borderId="6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1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22" borderId="8" applyNumberFormat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16" fillId="27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8" fillId="21" borderId="9" applyNumberFormat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7" borderId="0" applyNumberFormat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0" fillId="0" borderId="0" xfId="0" applyFill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5" xfId="0" applyFont="1" applyFill="1" applyBorder="1"/>
    <xf numFmtId="164" fontId="5" fillId="0" borderId="5" xfId="2" applyNumberFormat="1" applyBorder="1"/>
    <xf numFmtId="164" fontId="0" fillId="0" borderId="5" xfId="0" applyNumberFormat="1" applyBorder="1"/>
    <xf numFmtId="164" fontId="3" fillId="4" borderId="5" xfId="1" applyNumberFormat="1" applyFont="1" applyFill="1" applyBorder="1"/>
    <xf numFmtId="0" fontId="3" fillId="0" borderId="5" xfId="0" applyFont="1" applyFill="1" applyBorder="1" applyAlignment="1">
      <alignment wrapText="1"/>
    </xf>
    <xf numFmtId="49" fontId="0" fillId="0" borderId="5" xfId="0" applyNumberFormat="1" applyBorder="1" applyAlignment="1">
      <alignment horizontal="right"/>
    </xf>
    <xf numFmtId="0" fontId="3" fillId="4" borderId="5" xfId="0" applyFont="1" applyFill="1" applyBorder="1"/>
    <xf numFmtId="164" fontId="3" fillId="5" borderId="5" xfId="1" applyNumberFormat="1" applyFont="1" applyFill="1" applyBorder="1"/>
    <xf numFmtId="165" fontId="0" fillId="0" borderId="0" xfId="1" applyNumberFormat="1" applyFont="1"/>
    <xf numFmtId="0" fontId="6" fillId="0" borderId="0" xfId="0" applyFont="1"/>
    <xf numFmtId="166" fontId="0" fillId="0" borderId="0" xfId="0" applyNumberFormat="1"/>
  </cellXfs>
  <cellStyles count="66">
    <cellStyle name="1000-sep (2 dec) 2" xfId="3"/>
    <cellStyle name="20 % - Markeringsfarve1 2" xfId="4"/>
    <cellStyle name="20 % - Markeringsfarve2 2" xfId="5"/>
    <cellStyle name="20 % - Markeringsfarve3 2" xfId="6"/>
    <cellStyle name="20 % - Markeringsfarve4 2" xfId="7"/>
    <cellStyle name="20 % - Markeringsfarve5 2" xfId="8"/>
    <cellStyle name="20 % - Markeringsfarve6 2" xfId="9"/>
    <cellStyle name="40 % - Markeringsfarve1 2" xfId="10"/>
    <cellStyle name="40 % - Markeringsfarve2 2" xfId="11"/>
    <cellStyle name="40 % - Markeringsfarve3 2" xfId="12"/>
    <cellStyle name="40 % - Markeringsfarve4 2" xfId="13"/>
    <cellStyle name="40 % - Markeringsfarve5 2" xfId="14"/>
    <cellStyle name="40 % - Markeringsfarve6 2" xfId="15"/>
    <cellStyle name="60 % - Markeringsfarve1 2" xfId="16"/>
    <cellStyle name="60 % - Markeringsfarve2 2" xfId="17"/>
    <cellStyle name="60 % - Markeringsfarve3 2" xfId="18"/>
    <cellStyle name="60 % - Markeringsfarve4 2" xfId="19"/>
    <cellStyle name="60 % - Markeringsfarve5 2" xfId="20"/>
    <cellStyle name="60 % - Markeringsfarve6 2" xfId="21"/>
    <cellStyle name="Advarselstekst 2" xfId="22"/>
    <cellStyle name="Bemærk! 2" xfId="23"/>
    <cellStyle name="Bemærk! 2 2" xfId="24"/>
    <cellStyle name="Bemærk! 3" xfId="25"/>
    <cellStyle name="Beregning 2" xfId="26"/>
    <cellStyle name="Forklarende tekst 2" xfId="27"/>
    <cellStyle name="God 2" xfId="28"/>
    <cellStyle name="Input 2" xfId="29"/>
    <cellStyle name="Komma" xfId="1" builtinId="3"/>
    <cellStyle name="Komma 2" xfId="30"/>
    <cellStyle name="Komma 3" xfId="31"/>
    <cellStyle name="Kontroller celle 2" xfId="32"/>
    <cellStyle name="Markeringsfarve1 2" xfId="33"/>
    <cellStyle name="Markeringsfarve2 2" xfId="34"/>
    <cellStyle name="Markeringsfarve3 2" xfId="35"/>
    <cellStyle name="Markeringsfarve4 2" xfId="36"/>
    <cellStyle name="Markeringsfarve5 2" xfId="37"/>
    <cellStyle name="Markeringsfarve6 2" xfId="38"/>
    <cellStyle name="Neutral 2" xfId="39"/>
    <cellStyle name="Normal" xfId="0" builtinId="0"/>
    <cellStyle name="Normal 2" xfId="40"/>
    <cellStyle name="Normal 2 2" xfId="41"/>
    <cellStyle name="Normal 2 3" xfId="42"/>
    <cellStyle name="Normal 3" xfId="43"/>
    <cellStyle name="Normal 3 2" xfId="44"/>
    <cellStyle name="Normal 3 2 2" xfId="45"/>
    <cellStyle name="Normal 3 3" xfId="46"/>
    <cellStyle name="Normal 4" xfId="47"/>
    <cellStyle name="Normal 4 2" xfId="48"/>
    <cellStyle name="Normal 4 3" xfId="49"/>
    <cellStyle name="Normal 5" xfId="50"/>
    <cellStyle name="Normal 5 2" xfId="2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3.28515625" customWidth="1"/>
    <col min="2" max="2" width="9.140625" customWidth="1"/>
    <col min="3" max="3" width="13.7109375" customWidth="1"/>
    <col min="4" max="4" width="7.85546875" customWidth="1"/>
    <col min="5" max="5" width="8.42578125" customWidth="1"/>
    <col min="6" max="6" width="6.140625" customWidth="1"/>
    <col min="7" max="7" width="6.7109375" customWidth="1"/>
    <col min="8" max="8" width="8" customWidth="1"/>
    <col min="9" max="9" width="6.140625" customWidth="1"/>
    <col min="10" max="10" width="6.28515625" customWidth="1"/>
    <col min="11" max="11" width="5.85546875" customWidth="1"/>
    <col min="12" max="12" width="7.28515625" customWidth="1"/>
    <col min="14" max="19" width="8.85546875" customWidth="1"/>
  </cols>
  <sheetData>
    <row r="2" spans="1:12" s="2" customFormat="1" ht="17.25" x14ac:dyDescent="0.3">
      <c r="A2" s="1" t="s">
        <v>0</v>
      </c>
      <c r="B2"/>
      <c r="C2"/>
      <c r="D2"/>
      <c r="E2"/>
      <c r="F2"/>
      <c r="G2"/>
      <c r="H2"/>
      <c r="I2"/>
      <c r="J2"/>
      <c r="K2"/>
      <c r="L2"/>
    </row>
    <row r="3" spans="1:12" ht="4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</row>
    <row r="4" spans="1:12" x14ac:dyDescent="0.25">
      <c r="A4" s="6" t="s">
        <v>13</v>
      </c>
      <c r="B4" s="7">
        <v>82</v>
      </c>
      <c r="C4" s="7">
        <v>356</v>
      </c>
      <c r="D4" s="8">
        <v>63</v>
      </c>
      <c r="E4" s="8">
        <v>52</v>
      </c>
      <c r="F4" s="8">
        <v>184</v>
      </c>
      <c r="G4" s="8">
        <v>132</v>
      </c>
      <c r="H4" s="9">
        <v>869</v>
      </c>
      <c r="I4" s="8">
        <v>189</v>
      </c>
      <c r="J4" s="8">
        <v>371</v>
      </c>
      <c r="K4" s="8">
        <v>186</v>
      </c>
      <c r="L4" s="9">
        <v>1602</v>
      </c>
    </row>
    <row r="5" spans="1:12" ht="30" x14ac:dyDescent="0.25">
      <c r="A5" s="10" t="s">
        <v>14</v>
      </c>
      <c r="B5" s="7">
        <v>149</v>
      </c>
      <c r="C5" s="8">
        <v>428</v>
      </c>
      <c r="D5" s="8">
        <v>108</v>
      </c>
      <c r="E5" s="8">
        <v>417</v>
      </c>
      <c r="F5" s="8">
        <v>468</v>
      </c>
      <c r="G5" s="8">
        <v>247</v>
      </c>
      <c r="H5" s="9">
        <v>1815</v>
      </c>
      <c r="I5" s="8">
        <v>259</v>
      </c>
      <c r="J5" s="8">
        <v>1323</v>
      </c>
      <c r="K5" s="8">
        <v>252</v>
      </c>
      <c r="L5" s="9">
        <v>3641</v>
      </c>
    </row>
    <row r="6" spans="1:12" x14ac:dyDescent="0.25">
      <c r="A6" s="6" t="s">
        <v>15</v>
      </c>
      <c r="B6" s="7">
        <v>205</v>
      </c>
      <c r="C6" s="8">
        <v>466</v>
      </c>
      <c r="D6" s="8">
        <v>60</v>
      </c>
      <c r="E6" s="8">
        <v>126</v>
      </c>
      <c r="F6" s="8">
        <v>313</v>
      </c>
      <c r="G6" s="8">
        <v>104</v>
      </c>
      <c r="H6" s="9">
        <v>1270</v>
      </c>
      <c r="I6" s="8">
        <v>641</v>
      </c>
      <c r="J6" s="8">
        <v>775</v>
      </c>
      <c r="K6" s="8">
        <v>70</v>
      </c>
      <c r="L6" s="9">
        <v>2717</v>
      </c>
    </row>
    <row r="7" spans="1:12" x14ac:dyDescent="0.25">
      <c r="A7" s="6" t="s">
        <v>16</v>
      </c>
      <c r="B7" s="7">
        <v>167</v>
      </c>
      <c r="C7" s="8">
        <v>198</v>
      </c>
      <c r="D7" s="8">
        <v>108</v>
      </c>
      <c r="E7" s="8">
        <v>63</v>
      </c>
      <c r="F7" s="8">
        <v>201</v>
      </c>
      <c r="G7" s="8">
        <v>86</v>
      </c>
      <c r="H7" s="9">
        <v>820</v>
      </c>
      <c r="I7" s="8">
        <v>390</v>
      </c>
      <c r="J7" s="8">
        <v>456</v>
      </c>
      <c r="K7" s="8">
        <v>221</v>
      </c>
      <c r="L7" s="9">
        <v>1878</v>
      </c>
    </row>
    <row r="8" spans="1:12" x14ac:dyDescent="0.25">
      <c r="A8" s="6" t="s">
        <v>17</v>
      </c>
      <c r="B8" s="7">
        <v>6</v>
      </c>
      <c r="C8" s="8">
        <v>13</v>
      </c>
      <c r="D8" s="8">
        <v>8</v>
      </c>
      <c r="E8" s="8">
        <v>5</v>
      </c>
      <c r="F8" s="8">
        <v>4</v>
      </c>
      <c r="G8" s="11">
        <v>0</v>
      </c>
      <c r="H8" s="9">
        <f>SUM(B8:G8)</f>
        <v>36</v>
      </c>
      <c r="I8" s="8">
        <v>1</v>
      </c>
      <c r="J8" s="8">
        <v>689</v>
      </c>
      <c r="K8" s="8">
        <v>245</v>
      </c>
      <c r="L8" s="9">
        <f t="shared" ref="L8" si="0">H8+I8+J8+K8</f>
        <v>971</v>
      </c>
    </row>
    <row r="9" spans="1:12" x14ac:dyDescent="0.25">
      <c r="A9" s="12" t="s">
        <v>12</v>
      </c>
      <c r="B9" s="9">
        <v>609</v>
      </c>
      <c r="C9" s="9">
        <v>1461</v>
      </c>
      <c r="D9" s="9">
        <v>346</v>
      </c>
      <c r="E9" s="9">
        <v>663</v>
      </c>
      <c r="F9" s="9">
        <v>1170</v>
      </c>
      <c r="G9" s="9">
        <v>569</v>
      </c>
      <c r="H9" s="13">
        <v>4808</v>
      </c>
      <c r="I9" s="9">
        <v>1480</v>
      </c>
      <c r="J9" s="9">
        <v>3611</v>
      </c>
      <c r="K9" s="9">
        <v>964</v>
      </c>
      <c r="L9" s="13">
        <v>10786</v>
      </c>
    </row>
    <row r="10" spans="1:12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5" t="s">
        <v>18</v>
      </c>
    </row>
    <row r="12" spans="1:12" x14ac:dyDescent="0.25">
      <c r="B12" s="14"/>
      <c r="C12" s="14"/>
      <c r="D12" s="14"/>
      <c r="E12" s="14"/>
      <c r="F12" s="14"/>
      <c r="G12" s="14"/>
      <c r="H12" s="16"/>
      <c r="I12" s="14"/>
      <c r="J12" s="14"/>
      <c r="K12" s="14"/>
      <c r="L12" s="14"/>
    </row>
    <row r="13" spans="1:12" x14ac:dyDescent="0.25">
      <c r="H13" s="16"/>
    </row>
    <row r="14" spans="1:12" x14ac:dyDescent="0.25">
      <c r="H14" s="16"/>
    </row>
    <row r="15" spans="1:12" x14ac:dyDescent="0.25">
      <c r="H15" s="16"/>
    </row>
    <row r="16" spans="1:12" x14ac:dyDescent="0.25">
      <c r="H16" s="16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f1b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2019-06-11T08:16:24Z</dcterms:created>
  <dcterms:modified xsi:type="dcterms:W3CDTF">2019-06-11T08:16:32Z</dcterms:modified>
</cp:coreProperties>
</file>