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g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6" i="1" s="1"/>
  <c r="B23" i="1"/>
  <c r="B26" i="1" s="1"/>
  <c r="C19" i="1"/>
  <c r="B19" i="1"/>
  <c r="C14" i="1"/>
  <c r="B14" i="1"/>
  <c r="C9" i="1"/>
  <c r="B9" i="1"/>
  <c r="C3" i="1"/>
  <c r="B3" i="1"/>
</calcChain>
</file>

<file path=xl/sharedStrings.xml><?xml version="1.0" encoding="utf-8"?>
<sst xmlns="http://schemas.openxmlformats.org/spreadsheetml/2006/main" count="27" uniqueCount="27">
  <si>
    <t>G3. Formålsfordelte omkostninger 2019-2020</t>
  </si>
  <si>
    <t xml:space="preserve">Mio. kr. </t>
  </si>
  <si>
    <t xml:space="preserve">1. Uddannelse </t>
  </si>
  <si>
    <t>1.1 Heltidsuddannelse</t>
  </si>
  <si>
    <t>1.2 Deltidsuddannelse</t>
  </si>
  <si>
    <t>1.3 Øvrige uddannelser</t>
  </si>
  <si>
    <t>1.4 Uddannelsesledelse og administration (centralt og decentralt niveau)</t>
  </si>
  <si>
    <t>1.5 Bygninger (husleje og bygningsdrift m.m.)</t>
  </si>
  <si>
    <t xml:space="preserve">2. Forskning </t>
  </si>
  <si>
    <t>2.1 Forskning</t>
  </si>
  <si>
    <t>2.2 Forskeruddannelse</t>
  </si>
  <si>
    <t>2.3 Forskningsledelse og administration (centralt og decentralt niveau)</t>
  </si>
  <si>
    <t>2.4 Bygninger (husleje og bygningsdrift m.m.)</t>
  </si>
  <si>
    <t>3. Formidling og videnudveksling</t>
  </si>
  <si>
    <t>3.1 Formidling</t>
  </si>
  <si>
    <t>3.2 Videnudveksling</t>
  </si>
  <si>
    <t>3.3 Formidlingsledelse og administration (centralt og decentralt niveau)</t>
  </si>
  <si>
    <t>3.4 Bygninger (husleje og bygningsdrift m.m.)</t>
  </si>
  <si>
    <t>4. Forskningsbaseret myndighedsbetjening</t>
  </si>
  <si>
    <t>4.1 Myndighedsbetjeningsopgaver</t>
  </si>
  <si>
    <t>4.2 Ledelse og administration af forskningsbaseret myndighedsbetjening (centralt og decentralt niveau)</t>
  </si>
  <si>
    <t>4.3 Bygninger (husleje og bygningsdrift m.m.)</t>
  </si>
  <si>
    <t>5. Generel ledelse, administration og service (centralt og decentralt niveau)</t>
  </si>
  <si>
    <t>5.1 Generel ledelse, økonomi-, personale- og bygningsforvaltning, administrativ IT og øvrige administrative opgaver</t>
  </si>
  <si>
    <t>5.2 Bygninger (husleje og bygningsdrift m.m.)</t>
  </si>
  <si>
    <t>Formålsfordelte omkostninger i alt*</t>
  </si>
  <si>
    <t>*Summen af formålsfordelte omkostninger er ekskl. fremleje og kantinesalg, men inkl. prioritetsrenter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</si>
</sst>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#.0,,"/>
    <numFmt numFmtId="167" formatCode="#,###,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165" fontId="3" fillId="0" borderId="0" xfId="1" applyNumberFormat="1" applyFont="1"/>
    <xf numFmtId="166" fontId="3" fillId="0" borderId="0" xfId="1" applyNumberFormat="1" applyFont="1"/>
    <xf numFmtId="0" fontId="2" fillId="2" borderId="1" xfId="0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3" fillId="3" borderId="4" xfId="0" applyFont="1" applyFill="1" applyBorder="1"/>
    <xf numFmtId="167" fontId="3" fillId="3" borderId="4" xfId="1" applyNumberFormat="1" applyFont="1" applyFill="1" applyBorder="1"/>
    <xf numFmtId="0" fontId="0" fillId="0" borderId="4" xfId="0" applyBorder="1"/>
    <xf numFmtId="167" fontId="0" fillId="0" borderId="4" xfId="1" applyNumberFormat="1" applyFont="1" applyBorder="1"/>
    <xf numFmtId="165" fontId="0" fillId="0" borderId="0" xfId="0" applyNumberFormat="1"/>
    <xf numFmtId="165" fontId="0" fillId="0" borderId="0" xfId="1" applyNumberFormat="1" applyFont="1"/>
    <xf numFmtId="0" fontId="0" fillId="0" borderId="4" xfId="0" applyBorder="1" applyAlignment="1">
      <alignment wrapText="1"/>
    </xf>
    <xf numFmtId="0" fontId="3" fillId="4" borderId="4" xfId="0" applyFont="1" applyFill="1" applyBorder="1"/>
    <xf numFmtId="167" fontId="3" fillId="4" borderId="4" xfId="1" applyNumberFormat="1" applyFont="1" applyFill="1" applyBorder="1"/>
    <xf numFmtId="166" fontId="0" fillId="0" borderId="0" xfId="1" applyNumberFormat="1" applyFont="1"/>
    <xf numFmtId="0" fontId="5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zoomScaleNormal="100" workbookViewId="0">
      <selection activeCell="A28" sqref="A28"/>
    </sheetView>
  </sheetViews>
  <sheetFormatPr defaultColWidth="8.85546875" defaultRowHeight="15" x14ac:dyDescent="0.25"/>
  <cols>
    <col min="1" max="1" width="78.140625" customWidth="1"/>
    <col min="2" max="3" width="10" customWidth="1"/>
    <col min="4" max="4" width="17.7109375" customWidth="1"/>
  </cols>
  <sheetData>
    <row r="1" spans="1:4" ht="17.25" x14ac:dyDescent="0.3">
      <c r="A1" s="1" t="s">
        <v>0</v>
      </c>
      <c r="B1" s="2"/>
      <c r="C1" s="3"/>
    </row>
    <row r="2" spans="1:4" x14ac:dyDescent="0.25">
      <c r="A2" s="4" t="s">
        <v>1</v>
      </c>
      <c r="B2" s="5">
        <v>2019</v>
      </c>
      <c r="C2" s="6">
        <v>2020</v>
      </c>
    </row>
    <row r="3" spans="1:4" x14ac:dyDescent="0.25">
      <c r="A3" s="7" t="s">
        <v>2</v>
      </c>
      <c r="B3" s="8">
        <f>SUM(B4:B8)</f>
        <v>2238061070.7855639</v>
      </c>
      <c r="C3" s="8">
        <f>SUM(C4:C8)</f>
        <v>2198187050.333396</v>
      </c>
    </row>
    <row r="4" spans="1:4" x14ac:dyDescent="0.25">
      <c r="A4" s="9" t="s">
        <v>3</v>
      </c>
      <c r="B4" s="10">
        <v>1310666490.9767821</v>
      </c>
      <c r="C4" s="10">
        <v>1282454535.2392936</v>
      </c>
    </row>
    <row r="5" spans="1:4" x14ac:dyDescent="0.25">
      <c r="A5" s="9" t="s">
        <v>4</v>
      </c>
      <c r="B5" s="10">
        <v>64250504.839944951</v>
      </c>
      <c r="C5" s="10">
        <v>58425183.45633027</v>
      </c>
      <c r="D5" s="11"/>
    </row>
    <row r="6" spans="1:4" x14ac:dyDescent="0.25">
      <c r="A6" s="9" t="s">
        <v>5</v>
      </c>
      <c r="B6" s="10">
        <v>90508946.585335404</v>
      </c>
      <c r="C6" s="10">
        <v>75466856.558539391</v>
      </c>
    </row>
    <row r="7" spans="1:4" x14ac:dyDescent="0.25">
      <c r="A7" s="9" t="s">
        <v>6</v>
      </c>
      <c r="B7" s="10">
        <v>384739794.74272609</v>
      </c>
      <c r="C7" s="10">
        <v>395066221.94256461</v>
      </c>
    </row>
    <row r="8" spans="1:4" x14ac:dyDescent="0.25">
      <c r="A8" s="9" t="s">
        <v>7</v>
      </c>
      <c r="B8" s="10">
        <v>387895333.64077544</v>
      </c>
      <c r="C8" s="10">
        <v>386774253.13666838</v>
      </c>
    </row>
    <row r="9" spans="1:4" x14ac:dyDescent="0.25">
      <c r="A9" s="7" t="s">
        <v>8</v>
      </c>
      <c r="B9" s="8">
        <f>SUM(B10:B13)</f>
        <v>3506795614.7574453</v>
      </c>
      <c r="C9" s="8">
        <f>SUM(C10:C13)</f>
        <v>3493992826.3501878</v>
      </c>
    </row>
    <row r="10" spans="1:4" x14ac:dyDescent="0.25">
      <c r="A10" s="9" t="s">
        <v>9</v>
      </c>
      <c r="B10" s="10">
        <v>1859531930.8897147</v>
      </c>
      <c r="C10" s="10">
        <v>1849838596.6335652</v>
      </c>
    </row>
    <row r="11" spans="1:4" x14ac:dyDescent="0.25">
      <c r="A11" s="9" t="s">
        <v>10</v>
      </c>
      <c r="B11" s="10">
        <v>766878380.40820491</v>
      </c>
      <c r="C11" s="10">
        <v>766423001.25933492</v>
      </c>
    </row>
    <row r="12" spans="1:4" x14ac:dyDescent="0.25">
      <c r="A12" s="9" t="s">
        <v>11</v>
      </c>
      <c r="B12" s="10">
        <v>242402929.44699872</v>
      </c>
      <c r="C12" s="10">
        <v>246501288.49961132</v>
      </c>
      <c r="D12" s="12"/>
    </row>
    <row r="13" spans="1:4" x14ac:dyDescent="0.25">
      <c r="A13" s="9" t="s">
        <v>12</v>
      </c>
      <c r="B13" s="10">
        <v>637982374.01252699</v>
      </c>
      <c r="C13" s="10">
        <v>631229939.95767629</v>
      </c>
    </row>
    <row r="14" spans="1:4" x14ac:dyDescent="0.25">
      <c r="A14" s="7" t="s">
        <v>13</v>
      </c>
      <c r="B14" s="8">
        <f>SUM(B15:B18)</f>
        <v>216240119.11439016</v>
      </c>
      <c r="C14" s="8">
        <f>SUM(C15:C18)</f>
        <v>214878314.90880197</v>
      </c>
    </row>
    <row r="15" spans="1:4" x14ac:dyDescent="0.25">
      <c r="A15" s="9" t="s">
        <v>14</v>
      </c>
      <c r="B15" s="10">
        <v>83786077.179662392</v>
      </c>
      <c r="C15" s="10">
        <v>84565539.927115768</v>
      </c>
    </row>
    <row r="16" spans="1:4" x14ac:dyDescent="0.25">
      <c r="A16" s="9" t="s">
        <v>15</v>
      </c>
      <c r="B16" s="10">
        <v>25725957.854840979</v>
      </c>
      <c r="C16" s="10">
        <v>27621072.478160217</v>
      </c>
    </row>
    <row r="17" spans="1:4" x14ac:dyDescent="0.25">
      <c r="A17" s="9" t="s">
        <v>16</v>
      </c>
      <c r="B17" s="10">
        <v>55534235.637802929</v>
      </c>
      <c r="C17" s="10">
        <v>58677309.636433229</v>
      </c>
    </row>
    <row r="18" spans="1:4" x14ac:dyDescent="0.25">
      <c r="A18" s="9" t="s">
        <v>17</v>
      </c>
      <c r="B18" s="10">
        <v>51193848.442083858</v>
      </c>
      <c r="C18" s="10">
        <v>44014392.867092766</v>
      </c>
    </row>
    <row r="19" spans="1:4" x14ac:dyDescent="0.25">
      <c r="A19" s="7" t="s">
        <v>18</v>
      </c>
      <c r="B19" s="8">
        <f>SUM(B20:B22)</f>
        <v>419939016.18213236</v>
      </c>
      <c r="C19" s="8">
        <f>SUM(C20:C22)</f>
        <v>424553229.27070439</v>
      </c>
    </row>
    <row r="20" spans="1:4" x14ac:dyDescent="0.25">
      <c r="A20" s="9" t="s">
        <v>19</v>
      </c>
      <c r="B20" s="10">
        <v>338291959.82301378</v>
      </c>
      <c r="C20" s="10">
        <v>338544970.77245057</v>
      </c>
    </row>
    <row r="21" spans="1:4" ht="30.75" customHeight="1" x14ac:dyDescent="0.25">
      <c r="A21" s="13" t="s">
        <v>20</v>
      </c>
      <c r="B21" s="10">
        <v>24196659.466808788</v>
      </c>
      <c r="C21" s="10">
        <v>21014129.200872</v>
      </c>
      <c r="D21" s="12"/>
    </row>
    <row r="22" spans="1:4" x14ac:dyDescent="0.25">
      <c r="A22" s="9" t="s">
        <v>21</v>
      </c>
      <c r="B22" s="10">
        <v>57450396.89230977</v>
      </c>
      <c r="C22" s="10">
        <v>64994129.297381788</v>
      </c>
    </row>
    <row r="23" spans="1:4" x14ac:dyDescent="0.25">
      <c r="A23" s="7" t="s">
        <v>22</v>
      </c>
      <c r="B23" s="8">
        <f>SUM(B24:B25)</f>
        <v>320377847.28046638</v>
      </c>
      <c r="C23" s="8">
        <f>SUM(C24:C25)</f>
        <v>344842546.16727173</v>
      </c>
    </row>
    <row r="24" spans="1:4" ht="29.1" customHeight="1" x14ac:dyDescent="0.25">
      <c r="A24" s="13" t="s">
        <v>23</v>
      </c>
      <c r="B24" s="10">
        <v>280490375.21692789</v>
      </c>
      <c r="C24" s="10">
        <v>303455042.90274698</v>
      </c>
    </row>
    <row r="25" spans="1:4" x14ac:dyDescent="0.25">
      <c r="A25" s="9" t="s">
        <v>24</v>
      </c>
      <c r="B25" s="10">
        <v>39887472.063538492</v>
      </c>
      <c r="C25" s="10">
        <v>41387503.26452475</v>
      </c>
    </row>
    <row r="26" spans="1:4" x14ac:dyDescent="0.25">
      <c r="A26" s="14" t="s">
        <v>25</v>
      </c>
      <c r="B26" s="15">
        <f>(B23+B19+B14+B9+B3)</f>
        <v>6701413668.1199989</v>
      </c>
      <c r="C26" s="15">
        <f>(C23+C19+C14+C9+C3)</f>
        <v>6676453967.0303621</v>
      </c>
      <c r="D26" s="12"/>
    </row>
    <row r="27" spans="1:4" x14ac:dyDescent="0.25">
      <c r="B27" s="12"/>
      <c r="C27" s="16"/>
    </row>
    <row r="28" spans="1:4" x14ac:dyDescent="0.25">
      <c r="A28" s="17" t="s">
        <v>26</v>
      </c>
      <c r="B28" s="12"/>
      <c r="C28" s="16"/>
      <c r="D28" s="12"/>
    </row>
    <row r="29" spans="1:4" x14ac:dyDescent="0.25">
      <c r="A29" s="18"/>
      <c r="B29" s="18"/>
      <c r="C29" s="18"/>
    </row>
    <row r="30" spans="1:4" x14ac:dyDescent="0.25">
      <c r="A30" s="18"/>
      <c r="B30" s="18"/>
      <c r="C30" s="18"/>
    </row>
    <row r="31" spans="1:4" x14ac:dyDescent="0.25">
      <c r="A31" s="19"/>
      <c r="B31" s="19"/>
      <c r="C31" s="19"/>
      <c r="D31" s="12"/>
    </row>
    <row r="33" spans="1:3" ht="15.75" x14ac:dyDescent="0.25">
      <c r="A33" s="20"/>
      <c r="B33" s="20"/>
      <c r="C33" s="21"/>
    </row>
  </sheetData>
  <pageMargins left="0.25" right="0.25" top="0.95833333333333337" bottom="0.75" header="0.3" footer="0.3"/>
  <pageSetup paperSize="9" fitToWidth="0" fitToHeight="0" orientation="portrait" r:id="rId1"/>
  <headerFooter>
    <oddHeader>&amp;L&amp;G&amp;R ØKONOMI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2021-06-22T11:11:02Z</dcterms:created>
  <dcterms:modified xsi:type="dcterms:W3CDTF">2021-06-22T11:11:46Z</dcterms:modified>
</cp:coreProperties>
</file>